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alculateur GIPA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<sst xmlns="http://schemas.openxmlformats.org/spreadsheetml/2006/main" count="13" uniqueCount="12">
  <si>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Traitement mensuel brut</t>
  </si>
  <si>
    <t xml:space="preserve">Nom </t>
  </si>
  <si>
    <t>Prénom</t>
  </si>
  <si>
    <t xml:space="preserve">Outil de calcul du montant de l'indemnité versée au titre de la garantie individuelle de pouvoir d'achat (GIPA) </t>
  </si>
  <si>
    <t>Montant GIPA proratisé</t>
  </si>
  <si>
    <t>Durée légale de travail pour un TC*</t>
  </si>
  <si>
    <t>Quotité hebdo travaillée par l'agent</t>
  </si>
  <si>
    <t xml:space="preserve">*en règle générale 35 H sauf pour certains cadres d'emplois notamment les professeurs d'enseignement artistique (16 H) ou les assistants d'enseignement artistique (20H) </t>
  </si>
  <si>
    <t>Montant GIPA pour un TC</t>
  </si>
  <si>
    <t>IM au 31/12/2012</t>
  </si>
  <si>
    <t>IM au 31/12/2016</t>
  </si>
  <si>
    <t>Inflation en moyenne annuelle 
31/12/2012-31/12/2016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</si>
</sst>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"/>
    <numFmt numFmtId="181" formatCode="0.0%"/>
    <numFmt numFmtId="182" formatCode="#,##0.00\ &quot;€&quot;"/>
  </numFmts>
  <fonts count="49">
    <font>
      <sz val="10"/>
      <name val="Arial"/>
      <family val="0"/>
    </font>
    <font>
      <b/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8"/>
      <name val="Tahoma"/>
      <family val="2"/>
    </font>
    <font>
      <b/>
      <sz val="16"/>
      <color indexed="1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18"/>
      <name val="Arial"/>
      <family val="0"/>
    </font>
    <font>
      <u val="single"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50" applyFont="1" applyFill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2" fontId="3" fillId="0" borderId="12" xfId="50" applyNumberFormat="1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vertical="distributed"/>
    </xf>
    <xf numFmtId="0" fontId="6" fillId="33" borderId="14" xfId="0" applyFont="1" applyFill="1" applyBorder="1" applyAlignment="1">
      <alignment vertical="distributed"/>
    </xf>
    <xf numFmtId="0" fontId="7" fillId="33" borderId="14" xfId="50" applyFont="1" applyFill="1" applyBorder="1" applyAlignment="1">
      <alignment horizontal="center" vertical="center" wrapText="1"/>
      <protection/>
    </xf>
    <xf numFmtId="0" fontId="8" fillId="33" borderId="15" xfId="5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180" fontId="10" fillId="0" borderId="18" xfId="50" applyNumberFormat="1" applyFont="1" applyFill="1" applyBorder="1" applyAlignment="1" applyProtection="1">
      <alignment horizontal="center" vertical="center" wrapText="1"/>
      <protection/>
    </xf>
    <xf numFmtId="3" fontId="10" fillId="0" borderId="18" xfId="50" applyNumberFormat="1" applyFont="1" applyFill="1" applyBorder="1" applyAlignment="1" applyProtection="1">
      <alignment horizontal="center" vertical="center" wrapText="1"/>
      <protection locked="0"/>
    </xf>
    <xf numFmtId="180" fontId="10" fillId="0" borderId="18" xfId="50" applyNumberFormat="1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82" fontId="11" fillId="0" borderId="16" xfId="0" applyNumberFormat="1" applyFont="1" applyBorder="1" applyAlignment="1">
      <alignment/>
    </xf>
    <xf numFmtId="10" fontId="10" fillId="0" borderId="18" xfId="50" applyNumberFormat="1" applyFont="1" applyFill="1" applyBorder="1" applyAlignment="1">
      <alignment horizontal="center" vertical="center"/>
      <protection/>
    </xf>
    <xf numFmtId="0" fontId="7" fillId="33" borderId="14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1" fillId="0" borderId="0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238125</xdr:rowOff>
    </xdr:from>
    <xdr:to>
      <xdr:col>10</xdr:col>
      <xdr:colOff>0</xdr:colOff>
      <xdr:row>4</xdr:row>
      <xdr:rowOff>971550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381125"/>
          <a:ext cx="68294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 montant de la GIPA 2017 correspond à l’écart entre l'évolution du traitement indiciaire brut de l’agent et celle de l'inflation sur la période du 31 décembre 2012 au 31 décembre 2016.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Il doit obligatoirement être versé, en une seule fois, et avant le 31 décembre 2017.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 l'aide de cet outil vous pouvez calculer le montant de la GIPA à verser en 2017. Indiquer l'</a:t>
          </a:r>
          <a:r>
            <a:rPr lang="en-US" cap="none" sz="1000" b="0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indice majoré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détenu au 31 décembre 2012 et celui détenu au 31 décembre 2016.
</a:t>
          </a:r>
        </a:p>
      </xdr:txBody>
    </xdr:sp>
    <xdr:clientData/>
  </xdr:twoCellAnchor>
  <xdr:twoCellAnchor>
    <xdr:from>
      <xdr:col>1</xdr:col>
      <xdr:colOff>523875</xdr:colOff>
      <xdr:row>4</xdr:row>
      <xdr:rowOff>409575</xdr:rowOff>
    </xdr:from>
    <xdr:to>
      <xdr:col>2</xdr:col>
      <xdr:colOff>57150</xdr:colOff>
      <xdr:row>4</xdr:row>
      <xdr:rowOff>723900</xdr:rowOff>
    </xdr:to>
    <xdr:pic>
      <xdr:nvPicPr>
        <xdr:cNvPr id="2" name="Picture 3" descr="MC90041132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571750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</xdr:row>
      <xdr:rowOff>323850</xdr:rowOff>
    </xdr:from>
    <xdr:to>
      <xdr:col>9</xdr:col>
      <xdr:colOff>695325</xdr:colOff>
      <xdr:row>4</xdr:row>
      <xdr:rowOff>876300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171700" y="2486025"/>
          <a:ext cx="6181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Pour les agents à temps non complet (TNC) et à temps partiel le montant de la GIPA doit être proratisée en fonction de la quotité de temps de travail </a:t>
          </a:r>
          <a:r>
            <a:rPr lang="en-US" cap="none" sz="1000" b="0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effectuée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(ex : pour un agent à TNC 28 H la GIPA est proratisée à 80%, idem pour un agent à temps partiel)</a:t>
          </a:r>
        </a:p>
      </xdr:txBody>
    </xdr:sp>
    <xdr:clientData/>
  </xdr:twoCellAnchor>
  <xdr:twoCellAnchor>
    <xdr:from>
      <xdr:col>0</xdr:col>
      <xdr:colOff>257175</xdr:colOff>
      <xdr:row>0</xdr:row>
      <xdr:rowOff>171450</xdr:rowOff>
    </xdr:from>
    <xdr:to>
      <xdr:col>0</xdr:col>
      <xdr:colOff>1162050</xdr:colOff>
      <xdr:row>2</xdr:row>
      <xdr:rowOff>47625</xdr:rowOff>
    </xdr:to>
    <xdr:pic>
      <xdr:nvPicPr>
        <xdr:cNvPr id="4" name="Picture 5" descr="logo_cd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145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6" width="12.7109375" style="0" customWidth="1"/>
    <col min="7" max="8" width="10.7109375" style="0" customWidth="1"/>
    <col min="9" max="9" width="12.28125" style="0" customWidth="1"/>
  </cols>
  <sheetData>
    <row r="1" ht="30.75" customHeight="1"/>
    <row r="2" spans="2:11" ht="40.5" customHeight="1"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</row>
    <row r="3" spans="1:9" ht="18.75" customHeight="1">
      <c r="A3" s="24">
        <v>2017</v>
      </c>
      <c r="B3" s="24"/>
      <c r="C3" s="24"/>
      <c r="D3" s="24"/>
      <c r="E3" s="24"/>
      <c r="F3" s="24"/>
      <c r="G3" s="24"/>
      <c r="H3" s="24"/>
      <c r="I3" s="24"/>
    </row>
    <row r="4" spans="3:9" ht="80.25" customHeight="1">
      <c r="C4" s="25"/>
      <c r="D4" s="25"/>
      <c r="E4" s="25"/>
      <c r="F4" s="25"/>
      <c r="G4" s="25"/>
      <c r="H4" s="25"/>
      <c r="I4" s="25"/>
    </row>
    <row r="5" spans="3:9" ht="87.75" customHeight="1" thickBot="1">
      <c r="C5" s="1"/>
      <c r="D5" s="1"/>
      <c r="E5" s="1"/>
      <c r="F5" s="1"/>
      <c r="G5" s="1"/>
      <c r="H5" s="1"/>
      <c r="I5" s="1"/>
    </row>
    <row r="6" spans="1:12" ht="46.5" customHeight="1" thickBot="1">
      <c r="A6" s="5" t="s">
        <v>1</v>
      </c>
      <c r="B6" s="6" t="s">
        <v>2</v>
      </c>
      <c r="C6" s="7" t="s">
        <v>9</v>
      </c>
      <c r="D6" s="7" t="s">
        <v>0</v>
      </c>
      <c r="E6" s="7" t="s">
        <v>10</v>
      </c>
      <c r="F6" s="7" t="s">
        <v>0</v>
      </c>
      <c r="G6" s="22" t="s">
        <v>11</v>
      </c>
      <c r="H6" s="22"/>
      <c r="I6" s="8" t="s">
        <v>8</v>
      </c>
      <c r="J6" s="8" t="s">
        <v>6</v>
      </c>
      <c r="K6" s="8" t="s">
        <v>5</v>
      </c>
      <c r="L6" s="8" t="s">
        <v>4</v>
      </c>
    </row>
    <row r="7" spans="1:12" ht="15.75" thickBot="1">
      <c r="A7" s="11"/>
      <c r="B7" s="12"/>
      <c r="C7" s="13">
        <v>0</v>
      </c>
      <c r="D7" s="14">
        <f>(C7*55.5635)/12</f>
        <v>0</v>
      </c>
      <c r="E7" s="15">
        <v>0</v>
      </c>
      <c r="F7" s="16">
        <f>(E7*55.7302)/12</f>
        <v>0</v>
      </c>
      <c r="G7" s="21">
        <v>0.0138</v>
      </c>
      <c r="H7" s="21"/>
      <c r="I7" s="4">
        <f aca="true" t="shared" si="0" ref="I7:I21">IF((D7*12)*(1+G7)&lt;(F7*12),0,(D7*12)*(1+G7)-(F7*12))</f>
        <v>0</v>
      </c>
      <c r="J7" s="17"/>
      <c r="K7" s="17"/>
      <c r="L7" s="20">
        <f>IF(K7=0,0,I7*(J7/K7))</f>
        <v>0</v>
      </c>
    </row>
    <row r="8" spans="1:12" ht="15.75" thickBot="1">
      <c r="A8" s="18"/>
      <c r="B8" s="19"/>
      <c r="C8" s="13">
        <v>0</v>
      </c>
      <c r="D8" s="14">
        <f aca="true" t="shared" si="1" ref="D8:D21">(C8*55.5635)/12</f>
        <v>0</v>
      </c>
      <c r="E8" s="15">
        <v>0</v>
      </c>
      <c r="F8" s="16">
        <f aca="true" t="shared" si="2" ref="F8:F21">(E8*55.7302)/12</f>
        <v>0</v>
      </c>
      <c r="G8" s="21">
        <v>0.0138</v>
      </c>
      <c r="H8" s="21"/>
      <c r="I8" s="4">
        <f t="shared" si="0"/>
        <v>0</v>
      </c>
      <c r="J8" s="17"/>
      <c r="K8" s="17"/>
      <c r="L8" s="20">
        <f aca="true" t="shared" si="3" ref="L8:L21">IF(K8=0,0,I8*(J8/K8))</f>
        <v>0</v>
      </c>
    </row>
    <row r="9" spans="1:12" ht="15.75" thickBot="1">
      <c r="A9" s="3"/>
      <c r="B9" s="2"/>
      <c r="C9" s="13">
        <v>0</v>
      </c>
      <c r="D9" s="14">
        <f t="shared" si="1"/>
        <v>0</v>
      </c>
      <c r="E9" s="15">
        <v>0</v>
      </c>
      <c r="F9" s="16">
        <f t="shared" si="2"/>
        <v>0</v>
      </c>
      <c r="G9" s="21">
        <v>0.0138</v>
      </c>
      <c r="H9" s="21"/>
      <c r="I9" s="4">
        <f t="shared" si="0"/>
        <v>0</v>
      </c>
      <c r="J9" s="10"/>
      <c r="K9" s="10"/>
      <c r="L9" s="20">
        <f t="shared" si="3"/>
        <v>0</v>
      </c>
    </row>
    <row r="10" spans="1:12" ht="15.75" thickBot="1">
      <c r="A10" s="3"/>
      <c r="B10" s="2"/>
      <c r="C10" s="13">
        <v>0</v>
      </c>
      <c r="D10" s="14">
        <f t="shared" si="1"/>
        <v>0</v>
      </c>
      <c r="E10" s="15">
        <v>0</v>
      </c>
      <c r="F10" s="16">
        <f t="shared" si="2"/>
        <v>0</v>
      </c>
      <c r="G10" s="21">
        <v>0.0138</v>
      </c>
      <c r="H10" s="21"/>
      <c r="I10" s="4">
        <f t="shared" si="0"/>
        <v>0</v>
      </c>
      <c r="J10" s="10"/>
      <c r="K10" s="10"/>
      <c r="L10" s="20">
        <f t="shared" si="3"/>
        <v>0</v>
      </c>
    </row>
    <row r="11" spans="1:12" ht="15.75" thickBot="1">
      <c r="A11" s="3"/>
      <c r="B11" s="2"/>
      <c r="C11" s="13">
        <v>0</v>
      </c>
      <c r="D11" s="14">
        <f t="shared" si="1"/>
        <v>0</v>
      </c>
      <c r="E11" s="15">
        <v>0</v>
      </c>
      <c r="F11" s="16">
        <f t="shared" si="2"/>
        <v>0</v>
      </c>
      <c r="G11" s="21">
        <v>0.0138</v>
      </c>
      <c r="H11" s="21"/>
      <c r="I11" s="4">
        <f t="shared" si="0"/>
        <v>0</v>
      </c>
      <c r="J11" s="10"/>
      <c r="K11" s="10"/>
      <c r="L11" s="20">
        <f t="shared" si="3"/>
        <v>0</v>
      </c>
    </row>
    <row r="12" spans="1:12" ht="15.75" thickBot="1">
      <c r="A12" s="3"/>
      <c r="B12" s="2"/>
      <c r="C12" s="13">
        <v>0</v>
      </c>
      <c r="D12" s="14">
        <f t="shared" si="1"/>
        <v>0</v>
      </c>
      <c r="E12" s="15">
        <v>0</v>
      </c>
      <c r="F12" s="16">
        <f t="shared" si="2"/>
        <v>0</v>
      </c>
      <c r="G12" s="21">
        <v>0.0138</v>
      </c>
      <c r="H12" s="21"/>
      <c r="I12" s="4">
        <f t="shared" si="0"/>
        <v>0</v>
      </c>
      <c r="J12" s="10"/>
      <c r="K12" s="10"/>
      <c r="L12" s="20">
        <f t="shared" si="3"/>
        <v>0</v>
      </c>
    </row>
    <row r="13" spans="1:12" ht="15.75" thickBot="1">
      <c r="A13" s="3"/>
      <c r="B13" s="2"/>
      <c r="C13" s="13">
        <v>0</v>
      </c>
      <c r="D13" s="14">
        <f t="shared" si="1"/>
        <v>0</v>
      </c>
      <c r="E13" s="15">
        <v>0</v>
      </c>
      <c r="F13" s="16">
        <f t="shared" si="2"/>
        <v>0</v>
      </c>
      <c r="G13" s="21">
        <v>0.0138</v>
      </c>
      <c r="H13" s="21"/>
      <c r="I13" s="4">
        <f t="shared" si="0"/>
        <v>0</v>
      </c>
      <c r="J13" s="10"/>
      <c r="K13" s="10"/>
      <c r="L13" s="20">
        <f t="shared" si="3"/>
        <v>0</v>
      </c>
    </row>
    <row r="14" spans="1:12" ht="15.75" thickBot="1">
      <c r="A14" s="3"/>
      <c r="B14" s="2"/>
      <c r="C14" s="13">
        <v>0</v>
      </c>
      <c r="D14" s="14">
        <f t="shared" si="1"/>
        <v>0</v>
      </c>
      <c r="E14" s="15">
        <v>0</v>
      </c>
      <c r="F14" s="16">
        <f t="shared" si="2"/>
        <v>0</v>
      </c>
      <c r="G14" s="21">
        <v>0.0138</v>
      </c>
      <c r="H14" s="21"/>
      <c r="I14" s="4">
        <f t="shared" si="0"/>
        <v>0</v>
      </c>
      <c r="J14" s="10"/>
      <c r="K14" s="10"/>
      <c r="L14" s="20">
        <f t="shared" si="3"/>
        <v>0</v>
      </c>
    </row>
    <row r="15" spans="1:12" ht="15.75" thickBot="1">
      <c r="A15" s="3"/>
      <c r="B15" s="2"/>
      <c r="C15" s="13">
        <v>0</v>
      </c>
      <c r="D15" s="14">
        <f t="shared" si="1"/>
        <v>0</v>
      </c>
      <c r="E15" s="15">
        <v>0</v>
      </c>
      <c r="F15" s="16">
        <f t="shared" si="2"/>
        <v>0</v>
      </c>
      <c r="G15" s="21">
        <v>0.0138</v>
      </c>
      <c r="H15" s="21"/>
      <c r="I15" s="4">
        <f t="shared" si="0"/>
        <v>0</v>
      </c>
      <c r="J15" s="10"/>
      <c r="K15" s="10"/>
      <c r="L15" s="20">
        <f t="shared" si="3"/>
        <v>0</v>
      </c>
    </row>
    <row r="16" spans="1:12" ht="15.75" thickBot="1">
      <c r="A16" s="3"/>
      <c r="B16" s="2"/>
      <c r="C16" s="13">
        <v>0</v>
      </c>
      <c r="D16" s="14">
        <f t="shared" si="1"/>
        <v>0</v>
      </c>
      <c r="E16" s="15">
        <v>0</v>
      </c>
      <c r="F16" s="16">
        <f t="shared" si="2"/>
        <v>0</v>
      </c>
      <c r="G16" s="21">
        <v>0.0138</v>
      </c>
      <c r="H16" s="21"/>
      <c r="I16" s="4">
        <f t="shared" si="0"/>
        <v>0</v>
      </c>
      <c r="J16" s="10"/>
      <c r="K16" s="10"/>
      <c r="L16" s="20">
        <f t="shared" si="3"/>
        <v>0</v>
      </c>
    </row>
    <row r="17" spans="1:12" ht="15.75" thickBot="1">
      <c r="A17" s="3"/>
      <c r="B17" s="2"/>
      <c r="C17" s="13">
        <v>0</v>
      </c>
      <c r="D17" s="14">
        <f t="shared" si="1"/>
        <v>0</v>
      </c>
      <c r="E17" s="15">
        <v>0</v>
      </c>
      <c r="F17" s="16">
        <f t="shared" si="2"/>
        <v>0</v>
      </c>
      <c r="G17" s="21">
        <v>0.0138</v>
      </c>
      <c r="H17" s="21"/>
      <c r="I17" s="4">
        <f t="shared" si="0"/>
        <v>0</v>
      </c>
      <c r="J17" s="10"/>
      <c r="K17" s="10"/>
      <c r="L17" s="20">
        <f t="shared" si="3"/>
        <v>0</v>
      </c>
    </row>
    <row r="18" spans="1:12" ht="15.75" thickBot="1">
      <c r="A18" s="3"/>
      <c r="B18" s="2"/>
      <c r="C18" s="13">
        <v>0</v>
      </c>
      <c r="D18" s="14">
        <f t="shared" si="1"/>
        <v>0</v>
      </c>
      <c r="E18" s="15">
        <v>0</v>
      </c>
      <c r="F18" s="16">
        <f t="shared" si="2"/>
        <v>0</v>
      </c>
      <c r="G18" s="21">
        <v>0.0138</v>
      </c>
      <c r="H18" s="21"/>
      <c r="I18" s="4">
        <f t="shared" si="0"/>
        <v>0</v>
      </c>
      <c r="J18" s="10"/>
      <c r="K18" s="10"/>
      <c r="L18" s="20">
        <f t="shared" si="3"/>
        <v>0</v>
      </c>
    </row>
    <row r="19" spans="1:12" ht="15.75" thickBot="1">
      <c r="A19" s="3"/>
      <c r="B19" s="2"/>
      <c r="C19" s="13">
        <v>0</v>
      </c>
      <c r="D19" s="14">
        <f t="shared" si="1"/>
        <v>0</v>
      </c>
      <c r="E19" s="15">
        <v>0</v>
      </c>
      <c r="F19" s="16">
        <f t="shared" si="2"/>
        <v>0</v>
      </c>
      <c r="G19" s="21">
        <v>0.0138</v>
      </c>
      <c r="H19" s="21"/>
      <c r="I19" s="4">
        <f t="shared" si="0"/>
        <v>0</v>
      </c>
      <c r="J19" s="10"/>
      <c r="K19" s="10"/>
      <c r="L19" s="20">
        <f t="shared" si="3"/>
        <v>0</v>
      </c>
    </row>
    <row r="20" spans="1:12" ht="15.75" thickBot="1">
      <c r="A20" s="3"/>
      <c r="B20" s="2"/>
      <c r="C20" s="13">
        <v>0</v>
      </c>
      <c r="D20" s="14">
        <f t="shared" si="1"/>
        <v>0</v>
      </c>
      <c r="E20" s="15">
        <v>0</v>
      </c>
      <c r="F20" s="16">
        <f t="shared" si="2"/>
        <v>0</v>
      </c>
      <c r="G20" s="21">
        <v>0.0138</v>
      </c>
      <c r="H20" s="21"/>
      <c r="I20" s="4">
        <f t="shared" si="0"/>
        <v>0</v>
      </c>
      <c r="J20" s="10"/>
      <c r="K20" s="10"/>
      <c r="L20" s="20">
        <f t="shared" si="3"/>
        <v>0</v>
      </c>
    </row>
    <row r="21" spans="1:12" ht="15.75" thickBot="1">
      <c r="A21" s="3"/>
      <c r="B21" s="2"/>
      <c r="C21" s="13">
        <v>0</v>
      </c>
      <c r="D21" s="14">
        <f t="shared" si="1"/>
        <v>0</v>
      </c>
      <c r="E21" s="15">
        <v>0</v>
      </c>
      <c r="F21" s="16">
        <f t="shared" si="2"/>
        <v>0</v>
      </c>
      <c r="G21" s="21">
        <v>0.0138</v>
      </c>
      <c r="H21" s="21"/>
      <c r="I21" s="4">
        <f t="shared" si="0"/>
        <v>0</v>
      </c>
      <c r="J21" s="10"/>
      <c r="K21" s="10"/>
      <c r="L21" s="20">
        <f t="shared" si="3"/>
        <v>0</v>
      </c>
    </row>
    <row r="23" ht="12.75">
      <c r="A23" s="9" t="s">
        <v>7</v>
      </c>
    </row>
  </sheetData>
  <sheetProtection/>
  <mergeCells count="19">
    <mergeCell ref="B2:K2"/>
    <mergeCell ref="A3:I3"/>
    <mergeCell ref="C4:I4"/>
    <mergeCell ref="G21:H21"/>
    <mergeCell ref="G13:H13"/>
    <mergeCell ref="G14:H14"/>
    <mergeCell ref="G15:H15"/>
    <mergeCell ref="G16:H16"/>
    <mergeCell ref="G20:H20"/>
    <mergeCell ref="G17:H17"/>
    <mergeCell ref="G18:H18"/>
    <mergeCell ref="G19:H19"/>
    <mergeCell ref="G10:H10"/>
    <mergeCell ref="G11:H11"/>
    <mergeCell ref="G12:H12"/>
    <mergeCell ref="G6:H6"/>
    <mergeCell ref="G7:H7"/>
    <mergeCell ref="G8:H8"/>
    <mergeCell ref="G9:H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Sebastien TARAZON</cp:lastModifiedBy>
  <cp:lastPrinted>2012-05-24T09:47:37Z</cp:lastPrinted>
  <dcterms:created xsi:type="dcterms:W3CDTF">1996-10-21T11:03:58Z</dcterms:created>
  <dcterms:modified xsi:type="dcterms:W3CDTF">2017-11-20T09:08:25Z</dcterms:modified>
  <cp:category/>
  <cp:version/>
  <cp:contentType/>
  <cp:contentStatus/>
</cp:coreProperties>
</file>