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ormulaire" sheetId="1" r:id="rId1"/>
    <sheet name="Données" sheetId="2" r:id="rId2"/>
  </sheets>
  <definedNames>
    <definedName name="Listemois">'Données'!$B$3:$B$14</definedName>
    <definedName name="Listeorganisationssyndicales">'Données'!#REF!</definedName>
    <definedName name="Listeorganisationsyndicale">'Données'!$A$3:$A$14</definedName>
    <definedName name="ListeOS">'Données'!#REF!</definedName>
    <definedName name="_xlnm.Print_Area" localSheetId="0">'Formulaire'!$A$1:$F$26</definedName>
  </definedNames>
  <calcPr fullCalcOnLoad="1"/>
</workbook>
</file>

<file path=xl/sharedStrings.xml><?xml version="1.0" encoding="utf-8"?>
<sst xmlns="http://schemas.openxmlformats.org/spreadsheetml/2006/main" count="53" uniqueCount="52">
  <si>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</si>
  <si>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</si>
  <si>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</si>
  <si>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</si>
  <si>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</si>
  <si>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</si>
  <si>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</si>
  <si>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</si>
  <si>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</si>
  <si>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</si>
  <si>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</si>
  <si>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</si>
  <si>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</si>
  <si>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</si>
  <si>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</si>
  <si>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</si>
  <si>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</si>
  <si>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</si>
  <si>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</si>
  <si>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</si>
  <si>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</si>
  <si>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</si>
  <si>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</si>
  <si>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</si>
  <si>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</si>
  <si>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</si>
  <si>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</si>
  <si>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</si>
  <si>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</si>
  <si>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</si>
  <si>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</si>
  <si>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</si>
  <si>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</si>
  <si>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</si>
  <si>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</si>
  <si>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</si>
  <si>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</si>
  <si>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</si>
  <si>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</si>
  <si>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</si>
  <si>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MONTANT DU REMBOURSEMENT</t>
  </si>
  <si>
    <t>MONTANT DU TRAITEMENT</t>
  </si>
  <si>
    <t xml:space="preserve">Coût horaire agent </t>
  </si>
  <si>
    <r>
      <t>Organisation syndicale concernée</t>
    </r>
    <r>
      <rPr>
        <sz val="11"/>
        <rFont val="Calibri"/>
        <family val="2"/>
      </rPr>
      <t xml:space="preserve"> : </t>
    </r>
  </si>
  <si>
    <t>FORMULAIRE DE REMBOURSEMENT 
DES DÉCHARGES D'ACTIVITÉ DE SERVICE (DAS)</t>
  </si>
  <si>
    <t>TEMPS DE DAS</t>
  </si>
  <si>
    <t>DETERMINATION DU MONTANT DU REMBOURSEMENT DE LA DAS</t>
  </si>
  <si>
    <t>Nombre d'heures de DAS utilisées</t>
  </si>
  <si>
    <t>Nombre d'heures mensuelles de DAS alloué à l'agent</t>
  </si>
  <si>
    <t>PRENDRE le montant du Traitement de Base indiciaire + Indemnité de résidence + NBI + supplément familial de traitement + certaines primes et indemnités (cf en annexe 6 la liste des primes et indemnités incluses)  + indemnité compensatrice de la CSG</t>
  </si>
  <si>
    <t xml:space="preserve">AJOUTER le montant des cotisations patronales </t>
  </si>
  <si>
    <t xml:space="preserve">DEDUIRE : Journée de carence + journée de grève + primes et indemnités (cf la liste des primes et indemnités exclues dans le simulateur de calcul de remboursement) + transfert primes points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</si>
</sst>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hh]:mm"/>
    <numFmt numFmtId="166" formatCode="#,##0.00\ [$€-40C];\-#,##0.00\ [$€-40C]"/>
    <numFmt numFmtId="167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49"/>
      <name val="Calibri"/>
      <family val="2"/>
    </font>
    <font>
      <b/>
      <sz val="11"/>
      <color indexed="6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57"/>
      <name val="Calibri"/>
      <family val="2"/>
    </font>
    <font>
      <b/>
      <sz val="11"/>
      <color indexed="57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color indexed="62"/>
      <name val="Calibri"/>
      <family val="2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b/>
      <sz val="13"/>
      <name val="Calibri"/>
      <family val="2"/>
    </font>
    <font>
      <b/>
      <sz val="13"/>
      <color indexed="5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rgb="FF357A9B"/>
      <name val="Calibri"/>
      <family val="2"/>
    </font>
    <font>
      <b/>
      <sz val="11"/>
      <color theme="3" tint="0.39998000860214233"/>
      <name val="Calibri"/>
      <family val="2"/>
    </font>
    <font>
      <i/>
      <sz val="11"/>
      <color theme="1"/>
      <name val="Calibri"/>
      <family val="2"/>
    </font>
    <font>
      <b/>
      <sz val="11"/>
      <color theme="6" tint="-0.24997000396251678"/>
      <name val="Calibri"/>
      <family val="2"/>
    </font>
    <font>
      <b/>
      <sz val="12"/>
      <color theme="4"/>
      <name val="Calibri"/>
      <family val="2"/>
    </font>
    <font>
      <b/>
      <sz val="13"/>
      <color theme="6" tint="-0.24997000396251678"/>
      <name val="Calibri"/>
      <family val="2"/>
    </font>
    <font>
      <b/>
      <sz val="11"/>
      <color theme="4"/>
      <name val="Calibri"/>
      <family val="2"/>
    </font>
    <font>
      <b/>
      <sz val="16"/>
      <color theme="4"/>
      <name val="Calibri"/>
      <family val="2"/>
    </font>
    <font>
      <b/>
      <sz val="14"/>
      <color theme="4"/>
      <name val="Calibri"/>
      <family val="2"/>
    </font>
    <font>
      <b/>
      <sz val="12"/>
      <color theme="6" tint="-0.24997000396251678"/>
      <name val="Calibri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44" fontId="46" fillId="0" borderId="0" xfId="47" applyFont="1" applyFill="1" applyBorder="1" applyAlignment="1">
      <alignment vertical="center"/>
    </xf>
    <xf numFmtId="44" fontId="0" fillId="0" borderId="0" xfId="0" applyNumberFormat="1" applyAlignment="1">
      <alignment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45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7" fontId="6" fillId="0" borderId="11" xfId="45" applyNumberFormat="1" applyFont="1" applyFill="1" applyBorder="1" applyAlignment="1" applyProtection="1">
      <alignment horizontal="center" vertical="center" wrapText="1"/>
      <protection/>
    </xf>
    <xf numFmtId="167" fontId="6" fillId="0" borderId="12" xfId="45" applyNumberFormat="1" applyFont="1" applyFill="1" applyBorder="1" applyAlignment="1" applyProtection="1">
      <alignment horizontal="center" vertical="center" wrapText="1"/>
      <protection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165" fontId="54" fillId="33" borderId="11" xfId="45" applyNumberFormat="1" applyFont="1" applyFill="1" applyBorder="1" applyAlignment="1">
      <alignment horizontal="center" vertical="center" wrapText="1"/>
    </xf>
    <xf numFmtId="165" fontId="54" fillId="33" borderId="12" xfId="45" applyNumberFormat="1" applyFont="1" applyFill="1" applyBorder="1" applyAlignment="1">
      <alignment horizontal="center" vertical="center" wrapText="1"/>
    </xf>
    <xf numFmtId="44" fontId="10" fillId="20" borderId="13" xfId="47" applyFont="1" applyFill="1" applyBorder="1" applyAlignment="1">
      <alignment horizontal="center" vertical="center" wrapText="1"/>
    </xf>
    <xf numFmtId="44" fontId="10" fillId="20" borderId="14" xfId="47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55" fillId="7" borderId="17" xfId="0" applyFont="1" applyFill="1" applyBorder="1" applyAlignment="1">
      <alignment horizontal="center" vertical="center" wrapText="1"/>
    </xf>
    <xf numFmtId="0" fontId="55" fillId="7" borderId="18" xfId="0" applyFont="1" applyFill="1" applyBorder="1" applyAlignment="1">
      <alignment horizontal="center" vertical="center" wrapText="1"/>
    </xf>
    <xf numFmtId="0" fontId="55" fillId="7" borderId="19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4" fillId="0" borderId="23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166" fontId="6" fillId="33" borderId="12" xfId="0" applyNumberFormat="1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left" vertical="center" wrapText="1"/>
    </xf>
    <xf numFmtId="166" fontId="6" fillId="33" borderId="29" xfId="0" applyNumberFormat="1" applyFont="1" applyFill="1" applyBorder="1" applyAlignment="1">
      <alignment horizontal="center" vertical="center" wrapText="1"/>
    </xf>
    <xf numFmtId="166" fontId="6" fillId="33" borderId="30" xfId="0" applyNumberFormat="1" applyFont="1" applyFill="1" applyBorder="1" applyAlignment="1">
      <alignment horizontal="center" vertical="center" wrapText="1"/>
    </xf>
    <xf numFmtId="43" fontId="6" fillId="0" borderId="11" xfId="45" applyFont="1" applyFill="1" applyBorder="1" applyAlignment="1" applyProtection="1">
      <alignment horizontal="center" vertical="center" wrapText="1"/>
      <protection/>
    </xf>
    <xf numFmtId="43" fontId="6" fillId="0" borderId="12" xfId="45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166" fontId="6" fillId="33" borderId="16" xfId="0" applyNumberFormat="1" applyFont="1" applyFill="1" applyBorder="1" applyAlignment="1">
      <alignment horizontal="center" vertical="center" wrapText="1"/>
    </xf>
    <xf numFmtId="166" fontId="6" fillId="33" borderId="31" xfId="0" applyNumberFormat="1" applyFont="1" applyFill="1" applyBorder="1" applyAlignment="1">
      <alignment horizontal="center" vertical="center" wrapText="1"/>
    </xf>
    <xf numFmtId="166" fontId="6" fillId="20" borderId="16" xfId="0" applyNumberFormat="1" applyFont="1" applyFill="1" applyBorder="1" applyAlignment="1">
      <alignment horizontal="center" vertical="center" wrapText="1"/>
    </xf>
    <xf numFmtId="166" fontId="6" fillId="20" borderId="31" xfId="0" applyNumberFormat="1" applyFont="1" applyFill="1" applyBorder="1" applyAlignment="1">
      <alignment horizontal="center" vertical="center" wrapText="1"/>
    </xf>
    <xf numFmtId="166" fontId="10" fillId="20" borderId="32" xfId="47" applyNumberFormat="1" applyFont="1" applyFill="1" applyBorder="1" applyAlignment="1">
      <alignment horizontal="center" vertical="center" wrapText="1"/>
    </xf>
    <xf numFmtId="44" fontId="10" fillId="20" borderId="33" xfId="47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/>
    </xf>
    <xf numFmtId="0" fontId="58" fillId="0" borderId="24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52" fillId="0" borderId="39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2" fontId="6" fillId="20" borderId="13" xfId="0" applyNumberFormat="1" applyFont="1" applyFill="1" applyBorder="1" applyAlignment="1">
      <alignment horizontal="center" wrapText="1"/>
    </xf>
    <xf numFmtId="0" fontId="0" fillId="20" borderId="14" xfId="0" applyFill="1" applyBorder="1" applyAlignment="1">
      <alignment horizontal="center" wrapText="1"/>
    </xf>
    <xf numFmtId="0" fontId="52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wrapText="1"/>
    </xf>
    <xf numFmtId="2" fontId="6" fillId="20" borderId="40" xfId="0" applyNumberFormat="1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19050</xdr:rowOff>
    </xdr:from>
    <xdr:ext cx="2200275" cy="942975"/>
    <xdr:sp>
      <xdr:nvSpPr>
        <xdr:cNvPr id="1" name="ZoneTexte 1"/>
        <xdr:cNvSpPr txBox="1">
          <a:spLocks noChangeArrowheads="1"/>
        </xdr:cNvSpPr>
      </xdr:nvSpPr>
      <xdr:spPr>
        <a:xfrm>
          <a:off x="7115175" y="552450"/>
          <a:ext cx="2200275" cy="9429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Vous devez impérativement saisir le nombre d'heures et de minutes de la manière suivante : 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 : 00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 : si l'agent effectue 100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 mensuelles, il faut inscrire 100:00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714375</xdr:colOff>
      <xdr:row>9</xdr:row>
      <xdr:rowOff>238125</xdr:rowOff>
    </xdr:from>
    <xdr:ext cx="2200275" cy="1990725"/>
    <xdr:sp>
      <xdr:nvSpPr>
        <xdr:cNvPr id="2" name="ZoneTexte 2"/>
        <xdr:cNvSpPr txBox="1">
          <a:spLocks noChangeArrowheads="1"/>
        </xdr:cNvSpPr>
      </xdr:nvSpPr>
      <xdr:spPr>
        <a:xfrm>
          <a:off x="7067550" y="2657475"/>
          <a:ext cx="2200275" cy="19907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montant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figure en bas à droite du bulletin de salaire ;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calcul des cotisations patronales est différent selon le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statut de l'agent (titulaire CNRACL ou titulaire-contractuel IRCANTEC). Vous pouvez vous reporter au "simulateur de calcul de remboursement" pour vérifier vos calculs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723900</xdr:colOff>
      <xdr:row>14</xdr:row>
      <xdr:rowOff>190500</xdr:rowOff>
    </xdr:from>
    <xdr:ext cx="2200275" cy="819150"/>
    <xdr:sp>
      <xdr:nvSpPr>
        <xdr:cNvPr id="3" name="ZoneTexte 4"/>
        <xdr:cNvSpPr txBox="1">
          <a:spLocks noChangeArrowheads="1"/>
        </xdr:cNvSpPr>
      </xdr:nvSpPr>
      <xdr:spPr>
        <a:xfrm>
          <a:off x="7077075" y="5191125"/>
          <a:ext cx="2200275" cy="8191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nombre d'heures indiqué ne peut être supérieur au nombre d'heures alloué par l'organisation syndicale et mentionné dans la case E7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6</xdr:col>
      <xdr:colOff>9525</xdr:colOff>
      <xdr:row>11</xdr:row>
      <xdr:rowOff>9525</xdr:rowOff>
    </xdr:from>
    <xdr:to>
      <xdr:col>6</xdr:col>
      <xdr:colOff>714375</xdr:colOff>
      <xdr:row>12</xdr:row>
      <xdr:rowOff>228600</xdr:rowOff>
    </xdr:to>
    <xdr:sp>
      <xdr:nvSpPr>
        <xdr:cNvPr id="4" name="Connecteur droit avec flèche 6"/>
        <xdr:cNvSpPr>
          <a:spLocks/>
        </xdr:cNvSpPr>
      </xdr:nvSpPr>
      <xdr:spPr>
        <a:xfrm flipH="1">
          <a:off x="6362700" y="3657600"/>
          <a:ext cx="714375" cy="9715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723900</xdr:colOff>
      <xdr:row>17</xdr:row>
      <xdr:rowOff>123825</xdr:rowOff>
    </xdr:to>
    <xdr:sp>
      <xdr:nvSpPr>
        <xdr:cNvPr id="5" name="Connecteur droit avec flèche 10"/>
        <xdr:cNvSpPr>
          <a:spLocks/>
        </xdr:cNvSpPr>
      </xdr:nvSpPr>
      <xdr:spPr>
        <a:xfrm flipH="1">
          <a:off x="6353175" y="5591175"/>
          <a:ext cx="723900" cy="3143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1323975</xdr:colOff>
      <xdr:row>2</xdr:row>
      <xdr:rowOff>238125</xdr:rowOff>
    </xdr:from>
    <xdr:to>
      <xdr:col>7</xdr:col>
      <xdr:colOff>9525</xdr:colOff>
      <xdr:row>4</xdr:row>
      <xdr:rowOff>133350</xdr:rowOff>
    </xdr:to>
    <xdr:sp>
      <xdr:nvSpPr>
        <xdr:cNvPr id="6" name="Connecteur droit avec flèche 12"/>
        <xdr:cNvSpPr>
          <a:spLocks/>
        </xdr:cNvSpPr>
      </xdr:nvSpPr>
      <xdr:spPr>
        <a:xfrm flipH="1">
          <a:off x="6296025" y="1019175"/>
          <a:ext cx="828675" cy="390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723900</xdr:colOff>
      <xdr:row>6</xdr:row>
      <xdr:rowOff>0</xdr:rowOff>
    </xdr:from>
    <xdr:ext cx="2200275" cy="657225"/>
    <xdr:sp>
      <xdr:nvSpPr>
        <xdr:cNvPr id="7" name="ZoneTexte 8"/>
        <xdr:cNvSpPr txBox="1">
          <a:spLocks noChangeArrowheads="1"/>
        </xdr:cNvSpPr>
      </xdr:nvSpPr>
      <xdr:spPr>
        <a:xfrm>
          <a:off x="7077075" y="1771650"/>
          <a:ext cx="2200275" cy="6572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nombre doit correspondre à celui figurant sur l'arrêté de décharge d'activité de sevice de l'agent</a:t>
          </a:r>
        </a:p>
      </xdr:txBody>
    </xdr:sp>
    <xdr:clientData/>
  </xdr:oneCellAnchor>
  <xdr:twoCellAnchor>
    <xdr:from>
      <xdr:col>5</xdr:col>
      <xdr:colOff>1323975</xdr:colOff>
      <xdr:row>6</xdr:row>
      <xdr:rowOff>104775</xdr:rowOff>
    </xdr:from>
    <xdr:to>
      <xdr:col>7</xdr:col>
      <xdr:colOff>0</xdr:colOff>
      <xdr:row>7</xdr:row>
      <xdr:rowOff>85725</xdr:rowOff>
    </xdr:to>
    <xdr:sp>
      <xdr:nvSpPr>
        <xdr:cNvPr id="8" name="Connecteur droit avec flèche 9"/>
        <xdr:cNvSpPr>
          <a:spLocks/>
        </xdr:cNvSpPr>
      </xdr:nvSpPr>
      <xdr:spPr>
        <a:xfrm flipH="1" flipV="1">
          <a:off x="6296025" y="1876425"/>
          <a:ext cx="819150" cy="180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B9" sqref="B9:F9"/>
    </sheetView>
  </sheetViews>
  <sheetFormatPr defaultColWidth="11.421875" defaultRowHeight="15"/>
  <cols>
    <col min="1" max="1" width="3.7109375" style="2" customWidth="1"/>
    <col min="2" max="2" width="24.7109375" style="0" customWidth="1"/>
    <col min="3" max="3" width="20.7109375" style="0" customWidth="1"/>
    <col min="4" max="5" width="12.7109375" style="0" customWidth="1"/>
    <col min="6" max="6" width="20.7109375" style="0" customWidth="1"/>
  </cols>
  <sheetData>
    <row r="1" spans="2:6" ht="42" customHeight="1" thickBot="1">
      <c r="B1" s="36" t="s">
        <v>44</v>
      </c>
      <c r="C1" s="37"/>
      <c r="D1" s="37"/>
      <c r="E1" s="37"/>
      <c r="F1" s="38"/>
    </row>
    <row r="2" spans="2:6" ht="19.5" customHeight="1">
      <c r="B2" s="54" t="s">
        <v>5</v>
      </c>
      <c r="C2" s="55"/>
      <c r="D2" s="55"/>
      <c r="E2" s="56"/>
      <c r="F2" s="57"/>
    </row>
    <row r="3" spans="2:6" ht="19.5" customHeight="1">
      <c r="B3" s="20" t="s">
        <v>4</v>
      </c>
      <c r="C3" s="21"/>
      <c r="D3" s="21"/>
      <c r="E3" s="24"/>
      <c r="F3" s="25"/>
    </row>
    <row r="4" spans="2:6" ht="19.5" customHeight="1">
      <c r="B4" s="20" t="s">
        <v>43</v>
      </c>
      <c r="C4" s="21"/>
      <c r="D4" s="21"/>
      <c r="E4" s="24"/>
      <c r="F4" s="25"/>
    </row>
    <row r="5" spans="2:6" ht="19.5" customHeight="1">
      <c r="B5" s="26" t="s">
        <v>6</v>
      </c>
      <c r="C5" s="27"/>
      <c r="D5" s="27"/>
      <c r="E5" s="28">
        <v>0</v>
      </c>
      <c r="F5" s="29"/>
    </row>
    <row r="6" spans="2:6" ht="19.5" customHeight="1">
      <c r="B6" s="20" t="s">
        <v>7</v>
      </c>
      <c r="C6" s="21"/>
      <c r="D6" s="21"/>
      <c r="E6" s="52">
        <f>E5*24</f>
        <v>0</v>
      </c>
      <c r="F6" s="53"/>
    </row>
    <row r="7" spans="2:6" ht="15.75">
      <c r="B7" s="20" t="s">
        <v>48</v>
      </c>
      <c r="C7" s="21"/>
      <c r="D7" s="21"/>
      <c r="E7" s="22"/>
      <c r="F7" s="23"/>
    </row>
    <row r="8" ht="15.75" thickBot="1"/>
    <row r="9" spans="2:8" ht="19.5" customHeight="1">
      <c r="B9" s="39" t="s">
        <v>41</v>
      </c>
      <c r="C9" s="40"/>
      <c r="D9" s="40"/>
      <c r="E9" s="40"/>
      <c r="F9" s="41"/>
      <c r="H9" s="1"/>
    </row>
    <row r="10" spans="2:6" ht="19.5" customHeight="1">
      <c r="B10" s="18" t="s">
        <v>3</v>
      </c>
      <c r="C10" s="19"/>
      <c r="D10" s="19"/>
      <c r="E10" s="34" t="s">
        <v>27</v>
      </c>
      <c r="F10" s="35"/>
    </row>
    <row r="11" spans="1:7" ht="77.25" customHeight="1">
      <c r="A11" s="2" t="s">
        <v>0</v>
      </c>
      <c r="B11" s="42" t="s">
        <v>49</v>
      </c>
      <c r="C11" s="43"/>
      <c r="D11" s="44"/>
      <c r="E11" s="45"/>
      <c r="F11" s="46"/>
      <c r="G11" s="5"/>
    </row>
    <row r="12" spans="1:7" ht="59.25" customHeight="1">
      <c r="A12" s="2" t="s">
        <v>1</v>
      </c>
      <c r="B12" s="47" t="s">
        <v>51</v>
      </c>
      <c r="C12" s="48"/>
      <c r="D12" s="49"/>
      <c r="E12" s="50"/>
      <c r="F12" s="51"/>
      <c r="G12" s="7"/>
    </row>
    <row r="13" spans="1:7" ht="32.25" customHeight="1" thickBot="1">
      <c r="A13" s="2" t="s">
        <v>2</v>
      </c>
      <c r="B13" s="58" t="s">
        <v>50</v>
      </c>
      <c r="C13" s="59"/>
      <c r="D13" s="59"/>
      <c r="E13" s="60"/>
      <c r="F13" s="61"/>
      <c r="G13" s="7"/>
    </row>
    <row r="14" spans="2:12" ht="15" thickBot="1">
      <c r="B14" s="58" t="s">
        <v>39</v>
      </c>
      <c r="C14" s="59"/>
      <c r="D14" s="59"/>
      <c r="E14" s="62">
        <f>E11-E12+E13</f>
        <v>0</v>
      </c>
      <c r="F14" s="63"/>
      <c r="G14" s="5"/>
      <c r="L14" s="9"/>
    </row>
    <row r="15" spans="2:12" ht="15.75" thickBot="1">
      <c r="B15" s="12"/>
      <c r="C15" s="13"/>
      <c r="D15" s="13"/>
      <c r="E15" s="14"/>
      <c r="F15" s="14"/>
      <c r="G15" s="5"/>
      <c r="L15" s="9"/>
    </row>
    <row r="16" spans="2:6" ht="30.75" customHeight="1">
      <c r="B16" s="80" t="s">
        <v>45</v>
      </c>
      <c r="C16" s="81"/>
      <c r="D16" s="81"/>
      <c r="E16" s="76" t="s">
        <v>47</v>
      </c>
      <c r="F16" s="77"/>
    </row>
    <row r="17" spans="2:14" ht="15">
      <c r="B17" s="72" t="s">
        <v>12</v>
      </c>
      <c r="C17" s="73"/>
      <c r="D17" s="73"/>
      <c r="E17" s="28">
        <v>0</v>
      </c>
      <c r="F17" s="29"/>
      <c r="M17" s="8"/>
      <c r="N17" s="8"/>
    </row>
    <row r="18" spans="2:13" ht="15.75" thickBot="1">
      <c r="B18" s="74" t="s">
        <v>10</v>
      </c>
      <c r="C18" s="75"/>
      <c r="D18" s="75"/>
      <c r="E18" s="78">
        <f>E17*24</f>
        <v>0</v>
      </c>
      <c r="F18" s="79"/>
      <c r="M18" s="8"/>
    </row>
    <row r="19" spans="2:13" ht="15">
      <c r="B19" s="15"/>
      <c r="C19" s="16"/>
      <c r="D19" s="16"/>
      <c r="E19" s="82" t="e">
        <f>IF(E18&gt;E7,"MERCI DE VERIFIER VOTRE SAISIE",E22*E18)</f>
        <v>#DIV/0!</v>
      </c>
      <c r="F19" s="82"/>
      <c r="M19" s="8"/>
    </row>
    <row r="20" spans="2:6" ht="15" thickBot="1">
      <c r="B20" s="3"/>
      <c r="C20" s="4"/>
      <c r="D20" s="3"/>
      <c r="E20" s="3"/>
      <c r="F20" s="4"/>
    </row>
    <row r="21" spans="2:6" ht="18">
      <c r="B21" s="69" t="s">
        <v>46</v>
      </c>
      <c r="C21" s="70"/>
      <c r="D21" s="70"/>
      <c r="E21" s="70"/>
      <c r="F21" s="71"/>
    </row>
    <row r="22" spans="2:6" ht="15">
      <c r="B22" s="66" t="s">
        <v>42</v>
      </c>
      <c r="C22" s="67"/>
      <c r="D22" s="68"/>
      <c r="E22" s="64" t="e">
        <f>E14/E6</f>
        <v>#DIV/0!</v>
      </c>
      <c r="F22" s="65"/>
    </row>
    <row r="23" spans="2:6" ht="15.75" thickBot="1">
      <c r="B23" s="32" t="s">
        <v>40</v>
      </c>
      <c r="C23" s="33"/>
      <c r="D23" s="33"/>
      <c r="E23" s="30" t="e">
        <f>E22*E18</f>
        <v>#DIV/0!</v>
      </c>
      <c r="F23" s="31"/>
    </row>
    <row r="24" spans="2:6" ht="15">
      <c r="B24" s="17"/>
      <c r="D24" t="s">
        <v>8</v>
      </c>
      <c r="F24" t="s">
        <v>9</v>
      </c>
    </row>
    <row r="25" ht="14.25">
      <c r="B25" s="6" t="s">
        <v>11</v>
      </c>
    </row>
  </sheetData>
  <sheetProtection/>
  <mergeCells count="36">
    <mergeCell ref="B14:D14"/>
    <mergeCell ref="E14:F14"/>
    <mergeCell ref="E22:F22"/>
    <mergeCell ref="B22:D22"/>
    <mergeCell ref="B21:F21"/>
    <mergeCell ref="B17:D17"/>
    <mergeCell ref="B18:D18"/>
    <mergeCell ref="E16:F16"/>
    <mergeCell ref="E17:F17"/>
    <mergeCell ref="E18:F18"/>
    <mergeCell ref="B16:D16"/>
    <mergeCell ref="E19:F19"/>
    <mergeCell ref="E23:F23"/>
    <mergeCell ref="B23:D23"/>
    <mergeCell ref="B4:D4"/>
    <mergeCell ref="E10:F10"/>
    <mergeCell ref="B1:F1"/>
    <mergeCell ref="B9:F9"/>
    <mergeCell ref="B11:D11"/>
    <mergeCell ref="E11:F11"/>
    <mergeCell ref="B12:D12"/>
    <mergeCell ref="E12:F12"/>
    <mergeCell ref="E6:F6"/>
    <mergeCell ref="B2:D2"/>
    <mergeCell ref="E2:F2"/>
    <mergeCell ref="B3:D3"/>
    <mergeCell ref="B13:D13"/>
    <mergeCell ref="E13:F13"/>
    <mergeCell ref="B10:D10"/>
    <mergeCell ref="B7:D7"/>
    <mergeCell ref="E7:F7"/>
    <mergeCell ref="E3:F3"/>
    <mergeCell ref="B6:D6"/>
    <mergeCell ref="E4:F4"/>
    <mergeCell ref="B5:D5"/>
    <mergeCell ref="E5:F5"/>
  </mergeCells>
  <conditionalFormatting sqref="E23:F23">
    <cfRule type="containsText" priority="1" dxfId="1" operator="containsText" text="Merci de vérifier votre saisie">
      <formula>NOT(ISERROR(SEARCH("Merci de vérifier votre saisie",E23)))</formula>
    </cfRule>
  </conditionalFormatting>
  <dataValidations count="1">
    <dataValidation errorStyle="warning" type="list" allowBlank="1" showErrorMessage="1" errorTitle="alerte erreur" error="L'intitulé ne correspond pas à un mois de l'année" sqref="E10:F10">
      <formula1>Listemois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15.8515625" style="0" customWidth="1"/>
  </cols>
  <sheetData>
    <row r="2" spans="1:2" ht="42.75">
      <c r="A2" s="10" t="s">
        <v>13</v>
      </c>
      <c r="B2" s="10" t="s">
        <v>26</v>
      </c>
    </row>
    <row r="3" spans="1:2" ht="15">
      <c r="A3" s="11" t="s">
        <v>15</v>
      </c>
      <c r="B3" s="11" t="s">
        <v>27</v>
      </c>
    </row>
    <row r="4" spans="1:2" ht="14.25">
      <c r="A4" s="11" t="s">
        <v>20</v>
      </c>
      <c r="B4" s="11" t="s">
        <v>28</v>
      </c>
    </row>
    <row r="5" spans="1:2" ht="15">
      <c r="A5" s="11" t="s">
        <v>25</v>
      </c>
      <c r="B5" s="11" t="s">
        <v>29</v>
      </c>
    </row>
    <row r="6" spans="1:2" ht="15">
      <c r="A6" s="11" t="s">
        <v>14</v>
      </c>
      <c r="B6" s="11" t="s">
        <v>30</v>
      </c>
    </row>
    <row r="7" spans="1:2" ht="15">
      <c r="A7" s="11" t="s">
        <v>19</v>
      </c>
      <c r="B7" s="11" t="s">
        <v>31</v>
      </c>
    </row>
    <row r="8" spans="1:2" ht="15">
      <c r="A8" s="11" t="s">
        <v>16</v>
      </c>
      <c r="B8" s="11" t="s">
        <v>32</v>
      </c>
    </row>
    <row r="9" spans="1:2" ht="15">
      <c r="A9" s="11" t="s">
        <v>23</v>
      </c>
      <c r="B9" s="11" t="s">
        <v>33</v>
      </c>
    </row>
    <row r="10" spans="1:2" ht="14.25">
      <c r="A10" s="11" t="s">
        <v>22</v>
      </c>
      <c r="B10" s="11" t="s">
        <v>34</v>
      </c>
    </row>
    <row r="11" spans="1:2" ht="15">
      <c r="A11" s="11" t="s">
        <v>17</v>
      </c>
      <c r="B11" s="11" t="s">
        <v>35</v>
      </c>
    </row>
    <row r="12" spans="1:2" ht="15">
      <c r="A12" s="11" t="s">
        <v>21</v>
      </c>
      <c r="B12" s="11" t="s">
        <v>36</v>
      </c>
    </row>
    <row r="13" spans="1:2" ht="30">
      <c r="A13" s="11" t="s">
        <v>24</v>
      </c>
      <c r="B13" s="11" t="s">
        <v>37</v>
      </c>
    </row>
    <row r="14" spans="1:2" ht="14.25">
      <c r="A14" s="11" t="s">
        <v>18</v>
      </c>
      <c r="B14" s="11" t="s">
        <v>38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Bénédicte DESIDERI</dc:creator>
  <cp:keywords/>
  <dc:description/>
  <cp:lastModifiedBy>Isabelle LEJARRE</cp:lastModifiedBy>
  <cp:lastPrinted>2019-06-18T09:07:54Z</cp:lastPrinted>
  <dcterms:created xsi:type="dcterms:W3CDTF">2018-06-26T13:22:04Z</dcterms:created>
  <dcterms:modified xsi:type="dcterms:W3CDTF">2019-07-02T05:59:22Z</dcterms:modified>
  <cp:category/>
  <cp:version/>
  <cp:contentType/>
  <cp:contentStatus/>
</cp:coreProperties>
</file>